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ерила\Основная папка\Электрика\"/>
    </mc:Choice>
  </mc:AlternateContent>
  <bookViews>
    <workbookView xWindow="0" yWindow="0" windowWidth="20460" windowHeight="7680"/>
  </bookViews>
  <sheets>
    <sheet name="Лист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D45" i="1" l="1"/>
  <c r="D46" i="1"/>
  <c r="D33" i="1" l="1"/>
  <c r="D34" i="1"/>
  <c r="D35" i="1"/>
  <c r="D36" i="1"/>
  <c r="D37" i="1"/>
  <c r="D38" i="1"/>
  <c r="D39" i="1"/>
  <c r="D40" i="1"/>
  <c r="D41" i="1"/>
  <c r="D42" i="1"/>
  <c r="D43" i="1"/>
  <c r="D44" i="1"/>
  <c r="D32" i="1"/>
  <c r="D20" i="1"/>
  <c r="D17" i="1"/>
  <c r="D15" i="1"/>
  <c r="D19" i="1"/>
  <c r="D18" i="1"/>
  <c r="D13" i="1"/>
  <c r="D14" i="1"/>
  <c r="D12" i="1"/>
  <c r="D47" i="1" l="1"/>
  <c r="D22" i="1"/>
</calcChain>
</file>

<file path=xl/sharedStrings.xml><?xml version="1.0" encoding="utf-8"?>
<sst xmlns="http://schemas.openxmlformats.org/spreadsheetml/2006/main" count="40" uniqueCount="34">
  <si>
    <t>Квартира в кирпичном доме</t>
  </si>
  <si>
    <t>пл.м.кв.</t>
  </si>
  <si>
    <t>цена м.кв.</t>
  </si>
  <si>
    <t>Цена в руб.</t>
  </si>
  <si>
    <t>Квартира в панельном доме</t>
  </si>
  <si>
    <t>Итог:</t>
  </si>
  <si>
    <t xml:space="preserve">                                                            Наименование</t>
  </si>
  <si>
    <t>Квартира в кирпичном доме (стены: штукатурка, кирпич)</t>
  </si>
  <si>
    <t>Кол-во</t>
  </si>
  <si>
    <t>Цена за ед.</t>
  </si>
  <si>
    <t>Внутренняя электропроводка со штроблением (без материала)  м.п.</t>
  </si>
  <si>
    <t>Открытая электропроводка в кабель-канале (без материала) м.п.</t>
  </si>
  <si>
    <t>Установка внутренних розеток (выключателей) шт.</t>
  </si>
  <si>
    <t>Установка накладных розеток (выключателей) шт.</t>
  </si>
  <si>
    <t>Квартира в панельном доме (стены: бетон, монолит)</t>
  </si>
  <si>
    <t>Внутренняя электропроводка со штроблением (без материала) м.п.</t>
  </si>
  <si>
    <t xml:space="preserve">Дополнительное электрощитовое оборудование </t>
  </si>
  <si>
    <t>Установка дополнительных однополюсных автоматов в электрощитке</t>
  </si>
  <si>
    <t>Установка дополнительных дифф. автоматов и УЗО в электрощитке</t>
  </si>
  <si>
    <t>"Эконом" Внутренняя проводка со штроблением(без материала)</t>
  </si>
  <si>
    <t>"Стандарт"Внутренняя проводка со штроблением, стандартная проводка(без материала)</t>
  </si>
  <si>
    <t>"Премиум"Внутренняя проводка со штоблением, сложная проводка много светильников, розеток и т.д.(без материала)</t>
  </si>
  <si>
    <t>"V.I.P." Сложная, дизайнерская проводка, очень много светильников, розеток , электроустановок и т.д. (без материала)</t>
  </si>
  <si>
    <t xml:space="preserve">                                                      Расчет стоимости работ по  электромонтажу в квартире (без учета материала)</t>
  </si>
  <si>
    <t xml:space="preserve">  "Стандарт" Внутренняя проводка со штроблением, стандартная проводка(без материала)</t>
  </si>
  <si>
    <t>"Премиум" Внутренняя проводка со штоблением, сложная проводка много светильников, розеток и т.д.(без материала)</t>
  </si>
  <si>
    <t>"V.I.P."  Сложная, дизайнерская проводка, очень много светильников, розеток , электроустановок и т.д. (без материала)</t>
  </si>
  <si>
    <t xml:space="preserve">                                                                                Наименование</t>
  </si>
  <si>
    <t xml:space="preserve">                                                                                                                                                                                               </t>
  </si>
  <si>
    <t xml:space="preserve">                    Расчет стоимости частичного монтажа электропроподки и  электроустановок в квартире( без учета материала)</t>
  </si>
  <si>
    <t xml:space="preserve">Прайс на электромонтажные работы компании ДеФорма </t>
  </si>
  <si>
    <t>тел.  8-905-726-94-42</t>
  </si>
  <si>
    <t>e-mail: deforma2010@yandex.ru</t>
  </si>
  <si>
    <t>www.ooodf.ru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</si>
</sst>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4" tint="-0.249977111117893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b/>
      <i/>
      <sz val="14"/>
      <name val="Calibri Light"/>
      <family val="1"/>
      <charset val="204"/>
      <scheme val="major"/>
    </font>
    <font>
      <u/>
      <sz val="16"/>
      <color indexed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7" fillId="3" borderId="0" xfId="0" applyFont="1" applyFill="1"/>
    <xf numFmtId="0" fontId="6" fillId="4" borderId="1" xfId="0" applyFont="1" applyFill="1" applyBorder="1"/>
    <xf numFmtId="0" fontId="2" fillId="5" borderId="1" xfId="0" applyFont="1" applyFill="1" applyBorder="1"/>
    <xf numFmtId="0" fontId="1" fillId="4" borderId="1" xfId="0" applyFont="1" applyFill="1" applyBorder="1"/>
    <xf numFmtId="0" fontId="0" fillId="5" borderId="1" xfId="0" applyFont="1" applyFill="1" applyBorder="1"/>
    <xf numFmtId="0" fontId="10" fillId="3" borderId="1" xfId="0" applyFont="1" applyFill="1" applyBorder="1"/>
    <xf numFmtId="0" fontId="0" fillId="0" borderId="1" xfId="0" applyBorder="1"/>
    <xf numFmtId="0" fontId="7" fillId="4" borderId="1" xfId="0" applyFont="1" applyFill="1" applyBorder="1"/>
    <xf numFmtId="0" fontId="8" fillId="6" borderId="0" xfId="0" applyFont="1" applyFill="1"/>
    <xf numFmtId="0" fontId="3" fillId="3" borderId="1" xfId="0" applyFont="1" applyFill="1" applyBorder="1"/>
    <xf numFmtId="0" fontId="5" fillId="3" borderId="1" xfId="1" applyFont="1" applyFill="1" applyBorder="1"/>
    <xf numFmtId="0" fontId="4" fillId="3" borderId="1" xfId="1" applyFill="1" applyBorder="1"/>
    <xf numFmtId="0" fontId="3" fillId="0" borderId="1" xfId="0" applyFont="1" applyBorder="1"/>
    <xf numFmtId="0" fontId="9" fillId="3" borderId="1" xfId="0" applyFont="1" applyFill="1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1" applyFont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88;&#1080;&#1083;&#1072;/&#1054;&#1089;&#1085;&#1086;&#1074;&#1085;&#1072;&#1103;%20&#1087;&#1072;&#1087;&#1082;&#1072;/&#1041;&#1072;&#1079;&#1072;/&#1050;&#1083;&#1080;&#1077;&#1085;&#1090;&#1089;&#1082;&#1072;&#1103;%20&#1073;&#1072;&#1079;&#1072;/146/&#1050;&#1055;%20&#1082;&#1086;&#1079;&#1099;&#1088;&#1077;&#1082;%20&#1080;%20&#1083;&#1077;&#1089;&#1090;&#1085;&#1080;&#109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C4" t="str">
            <v>тел.  8-499-653-57-70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odf.ru/" TargetMode="External"/><Relationship Id="rId2" Type="http://schemas.openxmlformats.org/officeDocument/2006/relationships/hyperlink" Target="http://www.electric-house.ru/ceni_kvar.htm" TargetMode="External"/><Relationship Id="rId1" Type="http://schemas.openxmlformats.org/officeDocument/2006/relationships/hyperlink" Target="http://www.electric-house.ru/ceni_kvar.ht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F12" sqref="F12"/>
    </sheetView>
  </sheetViews>
  <sheetFormatPr defaultRowHeight="15" x14ac:dyDescent="0.25"/>
  <cols>
    <col min="1" max="1" width="111.7109375" customWidth="1"/>
    <col min="2" max="2" width="8.42578125" bestFit="1" customWidth="1"/>
    <col min="3" max="4" width="11.5703125" customWidth="1"/>
  </cols>
  <sheetData>
    <row r="1" spans="1:7" ht="18.75" x14ac:dyDescent="0.25">
      <c r="A1" s="18" t="s">
        <v>30</v>
      </c>
      <c r="B1" s="18"/>
      <c r="C1" s="18"/>
      <c r="D1" s="18"/>
      <c r="E1" s="18"/>
    </row>
    <row r="2" spans="1:7" ht="18.75" x14ac:dyDescent="0.25">
      <c r="A2" s="19"/>
      <c r="B2" s="19"/>
      <c r="C2" s="19"/>
      <c r="D2" s="19"/>
      <c r="E2" s="19" t="str">
        <f>[1]Лист1!$C$4</f>
        <v>тел.  8-499-653-57-70</v>
      </c>
    </row>
    <row r="3" spans="1:7" ht="18.75" x14ac:dyDescent="0.25">
      <c r="A3" s="19"/>
      <c r="B3" s="19"/>
      <c r="C3" s="19"/>
      <c r="D3" s="19"/>
      <c r="E3" s="19" t="s">
        <v>31</v>
      </c>
    </row>
    <row r="4" spans="1:7" ht="18.75" x14ac:dyDescent="0.25">
      <c r="A4" s="19"/>
      <c r="B4" s="19"/>
      <c r="C4" s="19"/>
      <c r="D4" s="19"/>
      <c r="E4" s="19" t="s">
        <v>32</v>
      </c>
    </row>
    <row r="5" spans="1:7" ht="20.25" x14ac:dyDescent="0.3">
      <c r="A5" s="19"/>
      <c r="B5" s="19"/>
      <c r="C5" s="19"/>
      <c r="D5" s="19"/>
      <c r="E5" s="20" t="s">
        <v>33</v>
      </c>
    </row>
    <row r="8" spans="1:7" ht="21" x14ac:dyDescent="0.35">
      <c r="A8" s="4" t="s">
        <v>23</v>
      </c>
      <c r="B8" s="2"/>
      <c r="C8" s="2"/>
      <c r="D8" s="2"/>
      <c r="E8" s="2"/>
      <c r="F8" s="2"/>
      <c r="G8" s="2"/>
    </row>
    <row r="10" spans="1:7" ht="18.75" x14ac:dyDescent="0.3">
      <c r="A10" s="9" t="s">
        <v>27</v>
      </c>
      <c r="B10" s="7" t="s">
        <v>1</v>
      </c>
      <c r="C10" s="7" t="s">
        <v>2</v>
      </c>
      <c r="D10" s="7" t="s">
        <v>3</v>
      </c>
    </row>
    <row r="11" spans="1:7" ht="15.75" x14ac:dyDescent="0.25">
      <c r="A11" s="5" t="s">
        <v>0</v>
      </c>
      <c r="B11" s="10"/>
      <c r="C11" s="8"/>
      <c r="D11" s="10"/>
    </row>
    <row r="12" spans="1:7" x14ac:dyDescent="0.25">
      <c r="A12" s="17" t="s">
        <v>19</v>
      </c>
      <c r="B12" s="10"/>
      <c r="C12" s="7">
        <v>1100</v>
      </c>
      <c r="D12" s="10">
        <f>B12*C12</f>
        <v>0</v>
      </c>
    </row>
    <row r="13" spans="1:7" x14ac:dyDescent="0.25">
      <c r="A13" s="17" t="s">
        <v>24</v>
      </c>
      <c r="B13" s="10"/>
      <c r="C13" s="7">
        <v>1300</v>
      </c>
      <c r="D13" s="10">
        <f>B13*C13</f>
        <v>0</v>
      </c>
    </row>
    <row r="14" spans="1:7" x14ac:dyDescent="0.25">
      <c r="A14" s="17" t="s">
        <v>25</v>
      </c>
      <c r="B14" s="10"/>
      <c r="C14" s="7">
        <v>1500</v>
      </c>
      <c r="D14" s="10">
        <f>B14*C14</f>
        <v>0</v>
      </c>
    </row>
    <row r="15" spans="1:7" x14ac:dyDescent="0.25">
      <c r="A15" s="17" t="s">
        <v>26</v>
      </c>
      <c r="B15" s="10"/>
      <c r="C15" s="7">
        <v>1700</v>
      </c>
      <c r="D15" s="10">
        <f>B15*C15</f>
        <v>0</v>
      </c>
    </row>
    <row r="16" spans="1:7" ht="15.75" x14ac:dyDescent="0.25">
      <c r="A16" s="5" t="s">
        <v>4</v>
      </c>
      <c r="B16" s="10"/>
      <c r="C16" s="8"/>
      <c r="D16" s="10"/>
    </row>
    <row r="17" spans="1:7" x14ac:dyDescent="0.25">
      <c r="A17" s="17" t="s">
        <v>19</v>
      </c>
      <c r="B17" s="10"/>
      <c r="C17" s="7">
        <v>1300</v>
      </c>
      <c r="D17" s="10">
        <f>B17*C17</f>
        <v>0</v>
      </c>
    </row>
    <row r="18" spans="1:7" x14ac:dyDescent="0.25">
      <c r="A18" s="17" t="s">
        <v>20</v>
      </c>
      <c r="B18" s="10"/>
      <c r="C18" s="7">
        <v>1500</v>
      </c>
      <c r="D18" s="10">
        <f>B18*C18</f>
        <v>0</v>
      </c>
    </row>
    <row r="19" spans="1:7" x14ac:dyDescent="0.25">
      <c r="A19" s="17" t="s">
        <v>21</v>
      </c>
      <c r="B19" s="10"/>
      <c r="C19" s="7">
        <v>1900</v>
      </c>
      <c r="D19" s="10">
        <f>B19*C19</f>
        <v>0</v>
      </c>
    </row>
    <row r="20" spans="1:7" x14ac:dyDescent="0.25">
      <c r="A20" s="17" t="s">
        <v>22</v>
      </c>
      <c r="B20" s="10"/>
      <c r="C20" s="7">
        <v>1900</v>
      </c>
      <c r="D20" s="10">
        <f>B20*C20</f>
        <v>0</v>
      </c>
    </row>
    <row r="21" spans="1:7" x14ac:dyDescent="0.25">
      <c r="A21" s="6"/>
      <c r="B21" s="10"/>
      <c r="C21" s="8"/>
      <c r="D21" s="10"/>
    </row>
    <row r="22" spans="1:7" ht="21" x14ac:dyDescent="0.35">
      <c r="A22" s="11" t="s">
        <v>5</v>
      </c>
      <c r="B22" s="10"/>
      <c r="C22" s="8"/>
      <c r="D22" s="7">
        <f>SUM(D11:D20)</f>
        <v>0</v>
      </c>
    </row>
    <row r="23" spans="1:7" x14ac:dyDescent="0.25">
      <c r="A23" s="10"/>
      <c r="B23" s="10"/>
      <c r="C23" s="10"/>
      <c r="D23" s="10"/>
    </row>
    <row r="24" spans="1:7" x14ac:dyDescent="0.25">
      <c r="A24" s="12" t="s">
        <v>28</v>
      </c>
      <c r="B24" s="1"/>
      <c r="C24" s="1"/>
      <c r="D24" s="1"/>
      <c r="E24" s="1"/>
      <c r="F24" s="1"/>
      <c r="G24" s="1"/>
    </row>
    <row r="28" spans="1:7" ht="21" x14ac:dyDescent="0.35">
      <c r="A28" s="4" t="s">
        <v>29</v>
      </c>
      <c r="B28" s="3"/>
      <c r="C28" s="3"/>
      <c r="D28" s="3"/>
      <c r="E28" s="3"/>
      <c r="F28" s="3"/>
      <c r="G28" s="3"/>
    </row>
    <row r="30" spans="1:7" x14ac:dyDescent="0.25">
      <c r="A30" s="13" t="s">
        <v>6</v>
      </c>
      <c r="B30" s="7" t="s">
        <v>8</v>
      </c>
      <c r="C30" s="7" t="s">
        <v>9</v>
      </c>
      <c r="D30" s="7" t="s">
        <v>3</v>
      </c>
    </row>
    <row r="31" spans="1:7" ht="15.75" x14ac:dyDescent="0.25">
      <c r="A31" s="5" t="s">
        <v>7</v>
      </c>
      <c r="B31" s="10"/>
      <c r="C31" s="10"/>
      <c r="D31" s="10"/>
    </row>
    <row r="32" spans="1:7" x14ac:dyDescent="0.25">
      <c r="A32" s="13" t="s">
        <v>10</v>
      </c>
      <c r="B32" s="10"/>
      <c r="C32" s="7">
        <v>300</v>
      </c>
      <c r="D32" s="10">
        <f>B32*C32</f>
        <v>0</v>
      </c>
    </row>
    <row r="33" spans="1:4" x14ac:dyDescent="0.25">
      <c r="A33" s="13" t="s">
        <v>11</v>
      </c>
      <c r="B33" s="10"/>
      <c r="C33" s="7">
        <v>300</v>
      </c>
      <c r="D33" s="10">
        <f t="shared" ref="D33:D45" si="0">B33*C33</f>
        <v>0</v>
      </c>
    </row>
    <row r="34" spans="1:4" x14ac:dyDescent="0.25">
      <c r="A34" s="13" t="s">
        <v>12</v>
      </c>
      <c r="B34" s="10"/>
      <c r="C34" s="7">
        <v>300</v>
      </c>
      <c r="D34" s="10">
        <f t="shared" si="0"/>
        <v>0</v>
      </c>
    </row>
    <row r="35" spans="1:4" x14ac:dyDescent="0.25">
      <c r="A35" s="13" t="s">
        <v>13</v>
      </c>
      <c r="B35" s="10"/>
      <c r="C35" s="7">
        <v>300</v>
      </c>
      <c r="D35" s="10">
        <f t="shared" si="0"/>
        <v>0</v>
      </c>
    </row>
    <row r="36" spans="1:4" x14ac:dyDescent="0.25">
      <c r="A36" s="10"/>
      <c r="B36" s="10"/>
      <c r="C36" s="10"/>
      <c r="D36" s="10">
        <f t="shared" si="0"/>
        <v>0</v>
      </c>
    </row>
    <row r="37" spans="1:4" ht="15.75" x14ac:dyDescent="0.25">
      <c r="A37" s="5" t="s">
        <v>14</v>
      </c>
      <c r="B37" s="10"/>
      <c r="C37" s="10"/>
      <c r="D37" s="10">
        <f t="shared" si="0"/>
        <v>0</v>
      </c>
    </row>
    <row r="38" spans="1:4" x14ac:dyDescent="0.25">
      <c r="A38" s="14" t="s">
        <v>15</v>
      </c>
      <c r="B38" s="10"/>
      <c r="C38" s="7">
        <v>500</v>
      </c>
      <c r="D38" s="10">
        <f t="shared" si="0"/>
        <v>0</v>
      </c>
    </row>
    <row r="39" spans="1:4" x14ac:dyDescent="0.25">
      <c r="A39" s="13" t="s">
        <v>11</v>
      </c>
      <c r="B39" s="10"/>
      <c r="C39" s="7">
        <v>350</v>
      </c>
      <c r="D39" s="10">
        <f t="shared" si="0"/>
        <v>0</v>
      </c>
    </row>
    <row r="40" spans="1:4" x14ac:dyDescent="0.25">
      <c r="A40" s="15" t="s">
        <v>12</v>
      </c>
      <c r="B40" s="10"/>
      <c r="C40" s="7">
        <v>900</v>
      </c>
      <c r="D40" s="10">
        <f t="shared" si="0"/>
        <v>0</v>
      </c>
    </row>
    <row r="41" spans="1:4" x14ac:dyDescent="0.25">
      <c r="A41" s="13" t="s">
        <v>13</v>
      </c>
      <c r="B41" s="10"/>
      <c r="C41" s="7">
        <v>320</v>
      </c>
      <c r="D41" s="10">
        <f t="shared" si="0"/>
        <v>0</v>
      </c>
    </row>
    <row r="42" spans="1:4" x14ac:dyDescent="0.25">
      <c r="A42" s="10"/>
      <c r="B42" s="10"/>
      <c r="C42" s="10"/>
      <c r="D42" s="10">
        <f t="shared" si="0"/>
        <v>0</v>
      </c>
    </row>
    <row r="43" spans="1:4" ht="15.75" x14ac:dyDescent="0.25">
      <c r="A43" s="5" t="s">
        <v>16</v>
      </c>
      <c r="B43" s="10"/>
      <c r="C43" s="10"/>
      <c r="D43" s="10">
        <f t="shared" si="0"/>
        <v>0</v>
      </c>
    </row>
    <row r="44" spans="1:4" x14ac:dyDescent="0.25">
      <c r="A44" s="13" t="s">
        <v>17</v>
      </c>
      <c r="B44" s="10"/>
      <c r="C44" s="7">
        <v>450</v>
      </c>
      <c r="D44" s="10">
        <f t="shared" si="0"/>
        <v>0</v>
      </c>
    </row>
    <row r="45" spans="1:4" x14ac:dyDescent="0.25">
      <c r="A45" s="13" t="s">
        <v>18</v>
      </c>
      <c r="B45" s="10"/>
      <c r="C45" s="7">
        <v>450</v>
      </c>
      <c r="D45" s="10">
        <f t="shared" si="0"/>
        <v>0</v>
      </c>
    </row>
    <row r="46" spans="1:4" x14ac:dyDescent="0.25">
      <c r="A46" s="10"/>
      <c r="B46" s="10"/>
      <c r="C46" s="10"/>
      <c r="D46" s="10">
        <f>B46*C46</f>
        <v>0</v>
      </c>
    </row>
    <row r="47" spans="1:4" ht="21" x14ac:dyDescent="0.35">
      <c r="A47" s="11" t="s">
        <v>5</v>
      </c>
      <c r="B47" s="10"/>
      <c r="C47" s="16"/>
      <c r="D47" s="7">
        <f>SUM(D32:D46)</f>
        <v>0</v>
      </c>
    </row>
  </sheetData>
  <mergeCells count="1">
    <mergeCell ref="A1:E1"/>
  </mergeCells>
  <hyperlinks>
    <hyperlink ref="A38" r:id="rId1" display="http://www.electric-house.ru/ceni_kvar.htm"/>
    <hyperlink ref="A40" r:id="rId2" display="http://www.electric-house.ru/ceni_kvar.htm"/>
    <hyperlink ref="E5" r:id="rId3"/>
  </hyperlinks>
  <pageMargins left="0.7" right="0.7" top="0.75" bottom="0.75" header="0.3" footer="0.3"/>
  <pageSetup paperSize="9" orientation="portrait" horizontalDpi="4294967293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User01</cp:lastModifiedBy>
  <dcterms:created xsi:type="dcterms:W3CDTF">2014-06-14T15:37:11Z</dcterms:created>
  <dcterms:modified xsi:type="dcterms:W3CDTF">2014-07-23T16:42:05Z</dcterms:modified>
</cp:coreProperties>
</file>